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1840" windowHeight="13140"/>
  </bookViews>
  <sheets>
    <sheet name="2025-ŞUBAT SORUMLULUK TOPLU" sheetId="36" r:id="rId1"/>
  </sheets>
  <calcPr calcId="162913"/>
</workbook>
</file>

<file path=xl/calcChain.xml><?xml version="1.0" encoding="utf-8"?>
<calcChain xmlns="http://schemas.openxmlformats.org/spreadsheetml/2006/main">
  <c r="G39" i="36" l="1"/>
  <c r="B36" i="36"/>
  <c r="B35" i="36"/>
  <c r="G23" i="36"/>
  <c r="G13" i="36"/>
  <c r="G10" i="36"/>
  <c r="G8" i="36"/>
  <c r="B8" i="36"/>
  <c r="G6" i="36"/>
</calcChain>
</file>

<file path=xl/sharedStrings.xml><?xml version="1.0" encoding="utf-8"?>
<sst xmlns="http://schemas.openxmlformats.org/spreadsheetml/2006/main" count="297" uniqueCount="94">
  <si>
    <t>YİYECEK İÇECEK HİZMETLERİ</t>
  </si>
  <si>
    <t>TARİH</t>
  </si>
  <si>
    <t>SAAT</t>
  </si>
  <si>
    <t>DERSİN ADI</t>
  </si>
  <si>
    <t>MESLEK DALI</t>
  </si>
  <si>
    <t>SINAV KOMİSYONU ÜYELERİ</t>
  </si>
  <si>
    <t>UYGULAMA</t>
  </si>
  <si>
    <t>MESLEK ALANI</t>
  </si>
  <si>
    <t>SINAV ŞEKLİ</t>
  </si>
  <si>
    <t>AÇIKLAMALAR</t>
  </si>
  <si>
    <t xml:space="preserve">1-) Sınav günü öğretmenler sınavdan iki saat önce hazır bulunacaklar. Uygulamalı sınavlarda bir saat önce çalışmaya başlayacaklar. </t>
  </si>
  <si>
    <t>2-) Yazılı sınavlarda süre üç saatten fazla olmayacak, uygulamalı sınavların süresini komisyon tesbit edecektir.</t>
  </si>
  <si>
    <t xml:space="preserve">      Uygulamalı sınavların bir günden fazla sürmesi halinde komisyon üyelerine ayrıca ücret tahakkuk ettirilecektir.</t>
  </si>
  <si>
    <t>3-) Sınav komisyonu, bir başkan ve en az iki üyenin iştiraki ile çalışmaya başlayacaktır.</t>
  </si>
  <si>
    <t>4-) Okul müdürü bütün komisyonlarda, komisyon başkanı olup, müdürün olmadığı zamanlarda görevli müdür yardımcısı komisyon başkanıdır.</t>
  </si>
  <si>
    <t>SINIFI</t>
  </si>
  <si>
    <t>RAHİME DEMİR</t>
  </si>
  <si>
    <t xml:space="preserve"> </t>
  </si>
  <si>
    <t>5-) Mazeretleri nedeniyle sınava katılamayan komisyon üyeleri yerine okul idarecileri komisyon üyesi olarak görev alacaktır.</t>
  </si>
  <si>
    <t>6-) Uzun bir çalışma gerektiren imtihanlarda (Test tipi vb) Merkez müdürünün uygun bulması halinde komisyon bir gün önceden toplanabilecektir.</t>
  </si>
  <si>
    <t>7-) Cumartesi günü ve diğer günlerde saat 17.oo den sonra yapılan sınavlarda gece ücreti ödenecektir.</t>
  </si>
  <si>
    <t>8-) Ustalık imtihanındaTicari ve Sosyal derslerinin ve Test tipi sınavların komisyon üyelerine ücret yönetmeliğinin 28. Maddesine göre işlem yapılacaktır.</t>
  </si>
  <si>
    <t>9-) Sınava giren adayların kılık kıyafetleri uygun olacaktır.</t>
  </si>
  <si>
    <t>10-) Sınava giren adayların yanlarında kimlik ve sınava giriş kartlarını bulundurmaları zorunludur.</t>
  </si>
  <si>
    <t>11-) Uygulamalı sınavların malzeme temini sınava girecek adaylar tarafından sağlanacaktır.</t>
  </si>
  <si>
    <t xml:space="preserve">12-) Sınavlara giren erkek berberi ve kuaförlük mesleği adayların uygulamalı sınavlarda manken ve malzeme temini sınava girecek  adaylar tarafından karşılanacaktır. </t>
  </si>
  <si>
    <t>13-) Teknik resim ve meslek resim derslerinde sınavlara giren adaylar yanların çizim takımlarını (pergel, gönye, iletki, silgi vb.) hazır bulundurucaklardır.</t>
  </si>
  <si>
    <t>14-) Beceri sınavları programda belirtilen işyerlerinde yapılacaktır.</t>
  </si>
  <si>
    <t>MÜRSEL IŞIK</t>
  </si>
  <si>
    <t>YILDIRAY GÜNEŞ</t>
  </si>
  <si>
    <t>AHMET MUSTAFA SEYHAN</t>
  </si>
  <si>
    <t>FIRINCILIK</t>
  </si>
  <si>
    <t>MOTORLU ARAÇLAR TEKNOLOJİSİ</t>
  </si>
  <si>
    <t>ARİF GÜÇLÜ</t>
  </si>
  <si>
    <t>NACİ ŞAHİN</t>
  </si>
  <si>
    <t>TESİSAT TEKNOLOJİSİ VE İKLİMLENDİRME</t>
  </si>
  <si>
    <t>ISITMA VE SIHHİ TESİSAT SİSTEMLERİ</t>
  </si>
  <si>
    <t>GÜZELLİK VE SAÇ BAKIM HİZMETLERİ</t>
  </si>
  <si>
    <t>AŞÇILIK</t>
  </si>
  <si>
    <t>Sıra</t>
  </si>
  <si>
    <t>SINAV TÜRÜ</t>
  </si>
  <si>
    <t>ÖĞRENCİ İSMİ</t>
  </si>
  <si>
    <t>ALAN ORTAK</t>
  </si>
  <si>
    <t>ORTAK DERS</t>
  </si>
  <si>
    <t>YAZILI</t>
  </si>
  <si>
    <t>SORUMLULUK</t>
  </si>
  <si>
    <t>ESRA URKUCU</t>
  </si>
  <si>
    <t>10.SINIF</t>
  </si>
  <si>
    <t>Kürşad Hüseyin SEZGİN</t>
  </si>
  <si>
    <t>Necati CAN</t>
  </si>
  <si>
    <t>Mustafa DURMUŞ</t>
  </si>
  <si>
    <t>ERKEK KUAFÖRLÜĞÜ</t>
  </si>
  <si>
    <t>12.SINIF</t>
  </si>
  <si>
    <t>OTOMOTİV MEKANİKERLİĞİ</t>
  </si>
  <si>
    <t>METAL TEKNOLOJİSİ</t>
  </si>
  <si>
    <t>MATEMATİK - 9</t>
  </si>
  <si>
    <t>ÇELİK KONSTRÜKSİYON</t>
  </si>
  <si>
    <t>KERİM ÖKSÜZ</t>
  </si>
  <si>
    <t/>
  </si>
  <si>
    <t>İlker SARIOĞLU</t>
  </si>
  <si>
    <t>İŞLETMELERDE MESLEKİ EĞİTİM - 9</t>
  </si>
  <si>
    <t>MESLEĞE GİRİŞ</t>
  </si>
  <si>
    <t>İŞLETMELERDE MESLEKİ EĞİTİM - 10</t>
  </si>
  <si>
    <t>SERVİS HAZIRLIKLARI</t>
  </si>
  <si>
    <t>TEMEL YİYECEK ÜRETİMİ</t>
  </si>
  <si>
    <t>TESİSAT TEKNOLOJİSİNE GİRİŞ</t>
  </si>
  <si>
    <t>MURAT AHISKALI</t>
  </si>
  <si>
    <t>10.00</t>
  </si>
  <si>
    <t>14.00</t>
  </si>
  <si>
    <t>YENİPAZAR MESLEKİ EĞİTİM MERKEZİ MÜDÜRLÜĞÜ 
2025 - ŞUBAT DÖNEMİ SORUMLULUK  SINAV PROGRAMIDIR.</t>
  </si>
  <si>
    <t>Mehmet AĞIRTAŞ</t>
  </si>
  <si>
    <t>ELEKTRİK ELEKTRONİK TEKNOLOJİSİ</t>
  </si>
  <si>
    <t>ELEKTRİK TESİSATLARI VE PANO MONTÖRLÜĞÜ</t>
  </si>
  <si>
    <t>Murat Can ÇETİN</t>
  </si>
  <si>
    <t>9.SINIF</t>
  </si>
  <si>
    <t>Abdulkadir AL MAHO</t>
  </si>
  <si>
    <t>OTOMOTİV MESLEK RESMİ</t>
  </si>
  <si>
    <t>ÖN DÜZEN AAYRCILIĞI VE LASTİKÇİLİK</t>
  </si>
  <si>
    <t>Barış ACAR</t>
  </si>
  <si>
    <t>CİLT BAKIMI VE MAKYAJ</t>
  </si>
  <si>
    <t>Emine ÖNAL</t>
  </si>
  <si>
    <t>DİN KÜLTÜRÜ VE AHLAK BİLGİSİ</t>
  </si>
  <si>
    <t>Utku MESUDİYELİ</t>
  </si>
  <si>
    <t>Uğur SARIOĞLU</t>
  </si>
  <si>
    <t>NURSEDA TUNÇ</t>
  </si>
  <si>
    <t>Ahmet Faruk ÇELEN</t>
  </si>
  <si>
    <t>Çetin Eren MAVİ</t>
  </si>
  <si>
    <t>ÜMMÜ UYSAL</t>
  </si>
  <si>
    <t>KENAN DÜZGÜN</t>
  </si>
  <si>
    <t>TÜRK DİLİ VE EDEBİYATI-9</t>
  </si>
  <si>
    <t>İbrahim Caner KORKMAZ</t>
  </si>
  <si>
    <t>TÜRK DİLİ VE EDEBİYATI-12</t>
  </si>
  <si>
    <t>Ahmet Emin KÖMÜRCÜOĞLU</t>
  </si>
  <si>
    <t>Şerife BAŞİBÜYÜK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</si>
</sst>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7"/>
      <name val="Arial Tur"/>
      <family val="2"/>
      <charset val="162"/>
    </font>
    <font>
      <sz val="9"/>
      <name val="Arial Tur"/>
      <family val="2"/>
      <charset val="162"/>
    </font>
    <font>
      <sz val="9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18"/>
      <name val="Arial Tur"/>
      <family val="2"/>
      <charset val="162"/>
    </font>
    <font>
      <sz val="20"/>
      <name val="Times New Roman"/>
      <family val="1"/>
      <charset val="162"/>
    </font>
    <font>
      <sz val="36"/>
      <name val="Times New Roman"/>
      <family val="1"/>
      <charset val="162"/>
    </font>
    <font>
      <sz val="24"/>
      <name val="Arial"/>
      <family val="2"/>
      <charset val="162"/>
    </font>
    <font>
      <sz val="24"/>
      <name val="Arial Tur"/>
      <family val="2"/>
      <charset val="162"/>
    </font>
    <font>
      <b/>
      <sz val="36"/>
      <name val="Times New Roman"/>
      <family val="1"/>
      <charset val="162"/>
    </font>
    <font>
      <b/>
      <sz val="16"/>
      <color indexed="8"/>
      <name val="Times New Roman"/>
      <family val="1"/>
      <charset val="162"/>
    </font>
    <font>
      <b/>
      <sz val="16"/>
      <name val="Times New Roman"/>
      <family val="1"/>
      <charset val="162"/>
    </font>
    <font>
      <sz val="36"/>
      <color theme="1"/>
      <name val="Times New Roman"/>
      <family val="1"/>
      <charset val="162"/>
    </font>
    <font>
      <b/>
      <sz val="20"/>
      <color indexed="8"/>
      <name val="Times New Roman"/>
      <family val="1"/>
      <charset val="162"/>
    </font>
    <font>
      <b/>
      <sz val="20"/>
      <color rgb="FF7030A0"/>
      <name val="Times New Roman"/>
      <family val="1"/>
      <charset val="162"/>
    </font>
    <font>
      <sz val="20"/>
      <color indexed="8"/>
      <name val="Times New Roman"/>
      <family val="1"/>
      <charset val="162"/>
    </font>
    <font>
      <b/>
      <sz val="20"/>
      <color indexed="20"/>
      <name val="Times New Roman"/>
      <family val="1"/>
      <charset val="162"/>
    </font>
    <font>
      <sz val="20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10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2" fillId="0" borderId="7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0" fillId="0" borderId="11" xfId="0" applyBorder="1"/>
    <xf numFmtId="0" fontId="19" fillId="2" borderId="26" xfId="0" applyFont="1" applyFill="1" applyBorder="1" applyAlignment="1">
      <alignment horizontal="left" vertical="center"/>
    </xf>
    <xf numFmtId="0" fontId="19" fillId="2" borderId="19" xfId="0" applyFont="1" applyFill="1" applyBorder="1" applyAlignment="1">
      <alignment horizontal="left" vertical="center"/>
    </xf>
    <xf numFmtId="0" fontId="18" fillId="0" borderId="2" xfId="0" applyFont="1" applyBorder="1" applyAlignment="1">
      <alignment horizontal="center" vertical="center"/>
    </xf>
    <xf numFmtId="0" fontId="7" fillId="2" borderId="7" xfId="0" applyFont="1" applyFill="1" applyBorder="1" applyAlignment="1">
      <alignment horizontal="left" vertical="center"/>
    </xf>
    <xf numFmtId="0" fontId="18" fillId="2" borderId="8" xfId="0" applyFont="1" applyFill="1" applyBorder="1" applyAlignment="1">
      <alignment horizontal="center" vertical="center"/>
    </xf>
    <xf numFmtId="14" fontId="7" fillId="2" borderId="7" xfId="0" applyNumberFormat="1" applyFont="1" applyFill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7" fillId="2" borderId="14" xfId="0" applyFont="1" applyFill="1" applyBorder="1" applyAlignment="1">
      <alignment horizontal="left" vertical="center" wrapText="1"/>
    </xf>
    <xf numFmtId="0" fontId="15" fillId="0" borderId="22" xfId="0" applyFont="1" applyBorder="1" applyAlignment="1">
      <alignment horizontal="center" vertical="center"/>
    </xf>
    <xf numFmtId="14" fontId="17" fillId="0" borderId="14" xfId="0" applyNumberFormat="1" applyFont="1" applyBorder="1" applyAlignment="1">
      <alignment horizontal="center" vertical="center"/>
    </xf>
    <xf numFmtId="14" fontId="7" fillId="2" borderId="16" xfId="0" applyNumberFormat="1" applyFont="1" applyFill="1" applyBorder="1" applyAlignment="1">
      <alignment horizontal="center" vertical="center"/>
    </xf>
    <xf numFmtId="0" fontId="17" fillId="2" borderId="16" xfId="0" applyFont="1" applyFill="1" applyBorder="1" applyAlignment="1">
      <alignment horizontal="left" vertical="center" wrapText="1"/>
    </xf>
    <xf numFmtId="0" fontId="17" fillId="2" borderId="14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17" fillId="2" borderId="7" xfId="0" applyFont="1" applyFill="1" applyBorder="1" applyAlignment="1">
      <alignment horizontal="left" vertical="center"/>
    </xf>
    <xf numFmtId="0" fontId="18" fillId="2" borderId="2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17" fillId="2" borderId="4" xfId="0" applyFont="1" applyFill="1" applyBorder="1" applyAlignment="1">
      <alignment horizontal="left" vertical="center"/>
    </xf>
    <xf numFmtId="0" fontId="17" fillId="2" borderId="19" xfId="0" applyFont="1" applyFill="1" applyBorder="1" applyAlignment="1">
      <alignment horizontal="left" vertical="center"/>
    </xf>
    <xf numFmtId="14" fontId="7" fillId="2" borderId="16" xfId="0" applyNumberFormat="1" applyFont="1" applyFill="1" applyBorder="1" applyAlignment="1">
      <alignment horizontal="left" vertical="center"/>
    </xf>
    <xf numFmtId="0" fontId="15" fillId="0" borderId="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/>
    </xf>
    <xf numFmtId="0" fontId="19" fillId="2" borderId="9" xfId="0" applyFont="1" applyFill="1" applyBorder="1" applyAlignment="1">
      <alignment horizontal="left" vertical="center"/>
    </xf>
    <xf numFmtId="0" fontId="18" fillId="0" borderId="5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/>
    </xf>
    <xf numFmtId="0" fontId="0" fillId="0" borderId="0" xfId="0" applyBorder="1"/>
    <xf numFmtId="14" fontId="7" fillId="2" borderId="17" xfId="0" applyNumberFormat="1" applyFont="1" applyFill="1" applyBorder="1" applyAlignment="1">
      <alignment horizontal="left" vertical="center"/>
    </xf>
    <xf numFmtId="0" fontId="12" fillId="0" borderId="13" xfId="0" applyFont="1" applyBorder="1" applyAlignment="1">
      <alignment horizontal="center" vertical="center"/>
    </xf>
    <xf numFmtId="14" fontId="7" fillId="2" borderId="6" xfId="0" applyNumberFormat="1" applyFont="1" applyFill="1" applyBorder="1" applyAlignment="1">
      <alignment horizontal="left" vertical="center"/>
    </xf>
    <xf numFmtId="14" fontId="7" fillId="2" borderId="7" xfId="0" applyNumberFormat="1" applyFont="1" applyFill="1" applyBorder="1" applyAlignment="1">
      <alignment horizontal="left" vertical="center"/>
    </xf>
    <xf numFmtId="0" fontId="16" fillId="0" borderId="8" xfId="0" applyFont="1" applyBorder="1" applyAlignment="1">
      <alignment horizontal="center" vertical="center"/>
    </xf>
    <xf numFmtId="14" fontId="17" fillId="0" borderId="15" xfId="0" applyNumberFormat="1" applyFont="1" applyBorder="1" applyAlignment="1">
      <alignment horizontal="center" vertical="center"/>
    </xf>
    <xf numFmtId="14" fontId="17" fillId="0" borderId="29" xfId="0" applyNumberFormat="1" applyFont="1" applyBorder="1" applyAlignment="1">
      <alignment horizontal="center" vertical="center"/>
    </xf>
    <xf numFmtId="0" fontId="17" fillId="2" borderId="7" xfId="0" applyFont="1" applyFill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0" fontId="17" fillId="0" borderId="29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14" fontId="17" fillId="0" borderId="7" xfId="0" applyNumberFormat="1" applyFont="1" applyBorder="1" applyAlignment="1">
      <alignment horizontal="center" vertical="center"/>
    </xf>
    <xf numFmtId="14" fontId="17" fillId="0" borderId="23" xfId="0" applyNumberFormat="1" applyFont="1" applyBorder="1" applyAlignment="1">
      <alignment horizontal="center" vertical="center"/>
    </xf>
    <xf numFmtId="14" fontId="17" fillId="2" borderId="7" xfId="0" applyNumberFormat="1" applyFont="1" applyFill="1" applyBorder="1" applyAlignment="1">
      <alignment horizontal="left" vertical="center"/>
    </xf>
    <xf numFmtId="0" fontId="19" fillId="2" borderId="7" xfId="0" applyFont="1" applyFill="1" applyBorder="1" applyAlignment="1">
      <alignment horizontal="left" vertical="center"/>
    </xf>
    <xf numFmtId="0" fontId="19" fillId="2" borderId="16" xfId="0" applyFont="1" applyFill="1" applyBorder="1" applyAlignment="1">
      <alignment horizontal="left" vertical="center"/>
    </xf>
    <xf numFmtId="0" fontId="19" fillId="2" borderId="4" xfId="0" applyFont="1" applyFill="1" applyBorder="1" applyAlignment="1">
      <alignment horizontal="left" vertical="center"/>
    </xf>
    <xf numFmtId="0" fontId="18" fillId="0" borderId="21" xfId="0" applyFont="1" applyBorder="1" applyAlignment="1">
      <alignment horizontal="center" vertical="center"/>
    </xf>
    <xf numFmtId="14" fontId="7" fillId="0" borderId="7" xfId="0" applyNumberFormat="1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left" vertical="center"/>
    </xf>
    <xf numFmtId="0" fontId="16" fillId="0" borderId="21" xfId="0" applyFont="1" applyBorder="1" applyAlignment="1">
      <alignment horizontal="center" vertical="center"/>
    </xf>
    <xf numFmtId="0" fontId="17" fillId="2" borderId="14" xfId="0" applyFont="1" applyFill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/>
    </xf>
    <xf numFmtId="0" fontId="19" fillId="2" borderId="14" xfId="0" applyFont="1" applyFill="1" applyBorder="1" applyAlignment="1">
      <alignment horizontal="left" vertical="center"/>
    </xf>
    <xf numFmtId="0" fontId="16" fillId="0" borderId="24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7" fillId="2" borderId="4" xfId="0" applyFont="1" applyFill="1" applyBorder="1" applyAlignment="1">
      <alignment horizontal="left" vertical="center"/>
    </xf>
    <xf numFmtId="0" fontId="17" fillId="2" borderId="19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19" xfId="0" applyFont="1" applyFill="1" applyBorder="1" applyAlignment="1">
      <alignment horizontal="left" vertical="center"/>
    </xf>
    <xf numFmtId="14" fontId="17" fillId="2" borderId="4" xfId="0" applyNumberFormat="1" applyFont="1" applyFill="1" applyBorder="1" applyAlignment="1">
      <alignment horizontal="center" vertical="center"/>
    </xf>
    <xf numFmtId="20" fontId="17" fillId="2" borderId="19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14" fontId="17" fillId="0" borderId="16" xfId="0" applyNumberFormat="1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6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14" fontId="7" fillId="0" borderId="16" xfId="0" applyNumberFormat="1" applyFont="1" applyBorder="1" applyAlignment="1">
      <alignment horizontal="left" vertical="center" wrapText="1"/>
    </xf>
    <xf numFmtId="14" fontId="7" fillId="0" borderId="14" xfId="0" applyNumberFormat="1" applyFont="1" applyBorder="1" applyAlignment="1">
      <alignment horizontal="left" vertical="center" wrapText="1"/>
    </xf>
    <xf numFmtId="14" fontId="17" fillId="2" borderId="16" xfId="0" applyNumberFormat="1" applyFont="1" applyFill="1" applyBorder="1" applyAlignment="1">
      <alignment horizontal="left" vertical="center"/>
    </xf>
    <xf numFmtId="14" fontId="17" fillId="2" borderId="14" xfId="0" applyNumberFormat="1" applyFont="1" applyFill="1" applyBorder="1" applyAlignment="1">
      <alignment horizontal="left" vertical="center"/>
    </xf>
    <xf numFmtId="14" fontId="17" fillId="0" borderId="14" xfId="0" applyNumberFormat="1" applyFont="1" applyBorder="1" applyAlignment="1">
      <alignment horizontal="center" vertical="center"/>
    </xf>
    <xf numFmtId="0" fontId="17" fillId="2" borderId="16" xfId="0" applyFont="1" applyFill="1" applyBorder="1" applyAlignment="1">
      <alignment horizontal="left" vertical="center" wrapText="1"/>
    </xf>
    <xf numFmtId="0" fontId="17" fillId="2" borderId="14" xfId="0" applyFont="1" applyFill="1" applyBorder="1" applyAlignment="1">
      <alignment horizontal="left" vertical="center" wrapText="1"/>
    </xf>
    <xf numFmtId="14" fontId="7" fillId="2" borderId="16" xfId="0" applyNumberFormat="1" applyFont="1" applyFill="1" applyBorder="1" applyAlignment="1">
      <alignment horizontal="left" vertical="center" wrapText="1"/>
    </xf>
    <xf numFmtId="14" fontId="7" fillId="2" borderId="12" xfId="0" applyNumberFormat="1" applyFont="1" applyFill="1" applyBorder="1" applyAlignment="1">
      <alignment horizontal="left" vertical="center" wrapText="1"/>
    </xf>
    <xf numFmtId="14" fontId="7" fillId="2" borderId="14" xfId="0" applyNumberFormat="1" applyFont="1" applyFill="1" applyBorder="1" applyAlignment="1">
      <alignment horizontal="left" vertical="center" wrapText="1"/>
    </xf>
    <xf numFmtId="14" fontId="7" fillId="2" borderId="16" xfId="0" applyNumberFormat="1" applyFont="1" applyFill="1" applyBorder="1" applyAlignment="1">
      <alignment horizontal="center" vertical="center" wrapText="1"/>
    </xf>
    <xf numFmtId="20" fontId="7" fillId="2" borderId="14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14" fontId="8" fillId="0" borderId="0" xfId="0" applyNumberFormat="1" applyFont="1" applyAlignment="1">
      <alignment horizontal="center" vertical="center"/>
    </xf>
    <xf numFmtId="14" fontId="9" fillId="0" borderId="0" xfId="0" applyNumberFormat="1" applyFont="1" applyAlignment="1">
      <alignment horizontal="left" vertical="center"/>
    </xf>
    <xf numFmtId="14" fontId="7" fillId="0" borderId="12" xfId="0" applyNumberFormat="1" applyFont="1" applyBorder="1" applyAlignment="1">
      <alignment horizontal="left" vertical="center" wrapText="1"/>
    </xf>
    <xf numFmtId="20" fontId="7" fillId="2" borderId="4" xfId="0" applyNumberFormat="1" applyFont="1" applyFill="1" applyBorder="1" applyAlignment="1">
      <alignment horizontal="left" vertical="center"/>
    </xf>
    <xf numFmtId="20" fontId="7" fillId="2" borderId="19" xfId="0" applyNumberFormat="1" applyFont="1" applyFill="1" applyBorder="1" applyAlignment="1">
      <alignment horizontal="left" vertical="center"/>
    </xf>
    <xf numFmtId="14" fontId="7" fillId="2" borderId="4" xfId="0" applyNumberFormat="1" applyFont="1" applyFill="1" applyBorder="1" applyAlignment="1">
      <alignment horizontal="center" vertical="center"/>
    </xf>
    <xf numFmtId="20" fontId="7" fillId="2" borderId="19" xfId="0" applyNumberFormat="1" applyFont="1" applyFill="1" applyBorder="1" applyAlignment="1">
      <alignment horizontal="center" vertical="center"/>
    </xf>
    <xf numFmtId="14" fontId="7" fillId="0" borderId="4" xfId="0" applyNumberFormat="1" applyFont="1" applyBorder="1" applyAlignment="1">
      <alignment horizontal="left" vertical="center" wrapText="1"/>
    </xf>
    <xf numFmtId="14" fontId="7" fillId="0" borderId="19" xfId="0" applyNumberFormat="1" applyFont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14" fontId="7" fillId="2" borderId="16" xfId="0" applyNumberFormat="1" applyFont="1" applyFill="1" applyBorder="1" applyAlignment="1">
      <alignment horizontal="center" vertical="center"/>
    </xf>
    <xf numFmtId="14" fontId="7" fillId="2" borderId="14" xfId="0" applyNumberFormat="1" applyFont="1" applyFill="1" applyBorder="1" applyAlignment="1">
      <alignment horizontal="center" vertical="center"/>
    </xf>
    <xf numFmtId="14" fontId="17" fillId="2" borderId="17" xfId="0" applyNumberFormat="1" applyFont="1" applyFill="1" applyBorder="1" applyAlignment="1">
      <alignment horizontal="center" vertical="center"/>
    </xf>
    <xf numFmtId="20" fontId="17" fillId="2" borderId="23" xfId="0" applyNumberFormat="1" applyFont="1" applyFill="1" applyBorder="1" applyAlignment="1">
      <alignment horizontal="center" vertical="center"/>
    </xf>
    <xf numFmtId="0" fontId="17" fillId="0" borderId="16" xfId="0" applyFont="1" applyBorder="1" applyAlignment="1">
      <alignment vertical="center"/>
    </xf>
    <xf numFmtId="0" fontId="17" fillId="0" borderId="14" xfId="0" applyFont="1" applyBorder="1" applyAlignment="1">
      <alignment vertical="center"/>
    </xf>
    <xf numFmtId="20" fontId="7" fillId="2" borderId="26" xfId="0" applyNumberFormat="1" applyFont="1" applyFill="1" applyBorder="1" applyAlignment="1">
      <alignment horizontal="left" vertical="center"/>
    </xf>
    <xf numFmtId="20" fontId="7" fillId="2" borderId="28" xfId="0" applyNumberFormat="1" applyFont="1" applyFill="1" applyBorder="1" applyAlignment="1">
      <alignment horizontal="left" vertical="center"/>
    </xf>
    <xf numFmtId="0" fontId="16" fillId="0" borderId="13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"/>
  <sheetViews>
    <sheetView tabSelected="1" zoomScale="40" zoomScaleNormal="40" workbookViewId="0">
      <selection activeCell="J57" sqref="J57"/>
    </sheetView>
  </sheetViews>
  <sheetFormatPr defaultRowHeight="15" x14ac:dyDescent="0.25"/>
  <cols>
    <col min="1" max="1" width="13" customWidth="1"/>
    <col min="2" max="2" width="24.5703125" customWidth="1"/>
    <col min="3" max="3" width="23.7109375" customWidth="1"/>
    <col min="4" max="5" width="65.42578125" customWidth="1"/>
    <col min="6" max="6" width="35.7109375" customWidth="1"/>
    <col min="7" max="7" width="74.7109375" customWidth="1"/>
    <col min="8" max="8" width="51.7109375" customWidth="1"/>
    <col min="9" max="9" width="70.7109375" customWidth="1"/>
    <col min="10" max="11" width="60.7109375" customWidth="1"/>
    <col min="12" max="12" width="38.42578125" customWidth="1"/>
  </cols>
  <sheetData>
    <row r="1" spans="1:13" x14ac:dyDescent="0.25">
      <c r="A1" s="136" t="s">
        <v>69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8"/>
    </row>
    <row r="2" spans="1:13" x14ac:dyDescent="0.25">
      <c r="A2" s="139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1"/>
    </row>
    <row r="3" spans="1:13" x14ac:dyDescent="0.25">
      <c r="A3" s="139"/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1"/>
    </row>
    <row r="4" spans="1:13" ht="66.75" customHeight="1" thickBot="1" x14ac:dyDescent="0.3">
      <c r="A4" s="142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4"/>
      <c r="M4" s="17"/>
    </row>
    <row r="5" spans="1:13" ht="54.95" customHeight="1" thickBot="1" x14ac:dyDescent="0.3">
      <c r="A5" s="15" t="s">
        <v>39</v>
      </c>
      <c r="B5" s="14" t="s">
        <v>1</v>
      </c>
      <c r="C5" s="13" t="s">
        <v>2</v>
      </c>
      <c r="D5" s="13" t="s">
        <v>7</v>
      </c>
      <c r="E5" s="13" t="s">
        <v>4</v>
      </c>
      <c r="F5" s="13" t="s">
        <v>8</v>
      </c>
      <c r="G5" s="13" t="s">
        <v>3</v>
      </c>
      <c r="H5" s="42" t="s">
        <v>40</v>
      </c>
      <c r="I5" s="41" t="s">
        <v>41</v>
      </c>
      <c r="J5" s="145" t="s">
        <v>5</v>
      </c>
      <c r="K5" s="146"/>
      <c r="L5" s="50" t="s">
        <v>15</v>
      </c>
    </row>
    <row r="6" spans="1:13" ht="57.95" customHeight="1" thickBot="1" x14ac:dyDescent="0.3">
      <c r="A6" s="40">
        <v>1</v>
      </c>
      <c r="B6" s="29">
        <v>45692</v>
      </c>
      <c r="C6" s="29" t="s">
        <v>67</v>
      </c>
      <c r="D6" s="30" t="s">
        <v>0</v>
      </c>
      <c r="E6" s="39" t="s">
        <v>38</v>
      </c>
      <c r="F6" s="39" t="s">
        <v>44</v>
      </c>
      <c r="G6" s="49" t="str">
        <f>UPPER("Beslenme İlkeleri Ve Hijyen")</f>
        <v>BESLENME İLKELERİ VE HİJYEN</v>
      </c>
      <c r="H6" s="51" t="s">
        <v>45</v>
      </c>
      <c r="I6" s="52" t="s">
        <v>70</v>
      </c>
      <c r="J6" s="52" t="s">
        <v>16</v>
      </c>
      <c r="K6" s="52" t="s">
        <v>34</v>
      </c>
      <c r="L6" s="53" t="s">
        <v>74</v>
      </c>
    </row>
    <row r="7" spans="1:13" ht="57.95" customHeight="1" thickBot="1" x14ac:dyDescent="0.3">
      <c r="A7" s="40">
        <v>2</v>
      </c>
      <c r="B7" s="54">
        <v>45692</v>
      </c>
      <c r="C7" s="55" t="s">
        <v>67</v>
      </c>
      <c r="D7" s="32" t="s">
        <v>54</v>
      </c>
      <c r="E7" s="32" t="s">
        <v>56</v>
      </c>
      <c r="F7" s="32" t="s">
        <v>6</v>
      </c>
      <c r="G7" s="32" t="s">
        <v>60</v>
      </c>
      <c r="H7" s="52" t="s">
        <v>45</v>
      </c>
      <c r="I7" s="52" t="s">
        <v>49</v>
      </c>
      <c r="J7" s="52" t="s">
        <v>33</v>
      </c>
      <c r="K7" s="52" t="s">
        <v>28</v>
      </c>
      <c r="L7" s="53" t="s">
        <v>74</v>
      </c>
    </row>
    <row r="8" spans="1:13" ht="57.95" customHeight="1" thickBot="1" x14ac:dyDescent="0.3">
      <c r="A8" s="40">
        <v>3</v>
      </c>
      <c r="B8" s="54">
        <f>B6</f>
        <v>45692</v>
      </c>
      <c r="C8" s="55" t="s">
        <v>67</v>
      </c>
      <c r="D8" s="56" t="s">
        <v>71</v>
      </c>
      <c r="E8" s="57" t="s">
        <v>72</v>
      </c>
      <c r="F8" s="58" t="s">
        <v>44</v>
      </c>
      <c r="G8" s="58" t="str">
        <f>UPPER("Elektrik-Elektroniğe Giriş")</f>
        <v>ELEKTRİK-ELEKTRONİĞE GİRİŞ</v>
      </c>
      <c r="H8" s="59" t="s">
        <v>45</v>
      </c>
      <c r="I8" s="60" t="s">
        <v>73</v>
      </c>
      <c r="J8" s="59" t="s">
        <v>30</v>
      </c>
      <c r="K8" s="59" t="s">
        <v>29</v>
      </c>
      <c r="L8" s="53" t="s">
        <v>74</v>
      </c>
    </row>
    <row r="9" spans="1:13" ht="57.95" customHeight="1" thickBot="1" x14ac:dyDescent="0.3">
      <c r="A9" s="40">
        <v>4</v>
      </c>
      <c r="B9" s="61">
        <v>45692</v>
      </c>
      <c r="C9" s="23" t="s">
        <v>68</v>
      </c>
      <c r="D9" s="59" t="s">
        <v>0</v>
      </c>
      <c r="E9" s="59" t="s">
        <v>38</v>
      </c>
      <c r="F9" s="59" t="s">
        <v>6</v>
      </c>
      <c r="G9" s="33" t="s">
        <v>62</v>
      </c>
      <c r="H9" s="59" t="s">
        <v>45</v>
      </c>
      <c r="I9" s="52" t="s">
        <v>70</v>
      </c>
      <c r="J9" s="21" t="s">
        <v>16</v>
      </c>
      <c r="K9" s="21" t="s">
        <v>34</v>
      </c>
      <c r="L9" s="53" t="s">
        <v>47</v>
      </c>
    </row>
    <row r="10" spans="1:13" ht="57.95" customHeight="1" thickBot="1" x14ac:dyDescent="0.3">
      <c r="A10" s="40">
        <v>5</v>
      </c>
      <c r="B10" s="61">
        <v>45692</v>
      </c>
      <c r="C10" s="23" t="s">
        <v>68</v>
      </c>
      <c r="D10" s="32" t="s">
        <v>54</v>
      </c>
      <c r="E10" s="32" t="s">
        <v>56</v>
      </c>
      <c r="F10" s="59" t="s">
        <v>44</v>
      </c>
      <c r="G10" s="56" t="str">
        <f>UPPER("Temel Metal Şekillendirme Teknolojisi")</f>
        <v>TEMEL METAL ŞEKİLLENDİRME TEKNOLOJİSİ</v>
      </c>
      <c r="H10" s="59" t="s">
        <v>45</v>
      </c>
      <c r="I10" s="59" t="s">
        <v>49</v>
      </c>
      <c r="J10" s="52" t="s">
        <v>33</v>
      </c>
      <c r="K10" s="52" t="s">
        <v>28</v>
      </c>
      <c r="L10" s="53" t="s">
        <v>74</v>
      </c>
    </row>
    <row r="11" spans="1:13" ht="57.95" customHeight="1" thickBot="1" x14ac:dyDescent="0.3">
      <c r="A11" s="27">
        <v>6</v>
      </c>
      <c r="B11" s="61">
        <v>45692</v>
      </c>
      <c r="C11" s="23" t="s">
        <v>68</v>
      </c>
      <c r="D11" s="56" t="s">
        <v>71</v>
      </c>
      <c r="E11" s="57" t="s">
        <v>72</v>
      </c>
      <c r="F11" s="21" t="s">
        <v>6</v>
      </c>
      <c r="G11" s="32" t="s">
        <v>60</v>
      </c>
      <c r="H11" s="32" t="s">
        <v>45</v>
      </c>
      <c r="I11" s="60" t="s">
        <v>73</v>
      </c>
      <c r="J11" s="21" t="s">
        <v>30</v>
      </c>
      <c r="K11" s="21" t="s">
        <v>29</v>
      </c>
      <c r="L11" s="53" t="s">
        <v>74</v>
      </c>
    </row>
    <row r="12" spans="1:13" ht="57.95" customHeight="1" thickBot="1" x14ac:dyDescent="0.3">
      <c r="A12" s="40">
        <v>7</v>
      </c>
      <c r="B12" s="61">
        <v>45693</v>
      </c>
      <c r="C12" s="61" t="s">
        <v>67</v>
      </c>
      <c r="D12" s="56" t="s">
        <v>0</v>
      </c>
      <c r="E12" s="52" t="s">
        <v>38</v>
      </c>
      <c r="F12" s="21" t="s">
        <v>6</v>
      </c>
      <c r="G12" s="32" t="s">
        <v>60</v>
      </c>
      <c r="H12" s="32" t="s">
        <v>45</v>
      </c>
      <c r="I12" s="52" t="s">
        <v>70</v>
      </c>
      <c r="J12" s="52" t="s">
        <v>16</v>
      </c>
      <c r="K12" s="52" t="s">
        <v>34</v>
      </c>
      <c r="L12" s="22" t="s">
        <v>74</v>
      </c>
    </row>
    <row r="13" spans="1:13" ht="57.95" customHeight="1" thickBot="1" x14ac:dyDescent="0.3">
      <c r="A13" s="44">
        <v>8</v>
      </c>
      <c r="B13" s="28">
        <v>45693</v>
      </c>
      <c r="C13" s="62" t="s">
        <v>67</v>
      </c>
      <c r="D13" s="31" t="s">
        <v>32</v>
      </c>
      <c r="E13" s="26" t="s">
        <v>53</v>
      </c>
      <c r="F13" s="26" t="s">
        <v>44</v>
      </c>
      <c r="G13" s="26" t="str">
        <f>UPPER("Dizel Yakıt Sistemleri")</f>
        <v>DİZEL YAKIT SİSTEMLERİ</v>
      </c>
      <c r="H13" s="26" t="s">
        <v>45</v>
      </c>
      <c r="I13" s="26" t="s">
        <v>59</v>
      </c>
      <c r="J13" s="26" t="s">
        <v>29</v>
      </c>
      <c r="K13" s="26" t="s">
        <v>30</v>
      </c>
      <c r="L13" s="34" t="s">
        <v>52</v>
      </c>
    </row>
    <row r="14" spans="1:13" ht="57.95" customHeight="1" x14ac:dyDescent="0.25">
      <c r="A14" s="78">
        <v>9</v>
      </c>
      <c r="B14" s="103">
        <v>45693</v>
      </c>
      <c r="C14" s="129" t="s">
        <v>67</v>
      </c>
      <c r="D14" s="113" t="s">
        <v>35</v>
      </c>
      <c r="E14" s="113" t="s">
        <v>36</v>
      </c>
      <c r="F14" s="127" t="s">
        <v>6</v>
      </c>
      <c r="G14" s="94" t="s">
        <v>60</v>
      </c>
      <c r="H14" s="153" t="s">
        <v>45</v>
      </c>
      <c r="I14" s="18" t="s">
        <v>48</v>
      </c>
      <c r="J14" s="85" t="s">
        <v>28</v>
      </c>
      <c r="K14" s="85" t="s">
        <v>33</v>
      </c>
      <c r="L14" s="157" t="s">
        <v>74</v>
      </c>
    </row>
    <row r="15" spans="1:13" ht="57.95" customHeight="1" thickBot="1" x14ac:dyDescent="0.3">
      <c r="A15" s="79"/>
      <c r="B15" s="112"/>
      <c r="C15" s="130"/>
      <c r="D15" s="114"/>
      <c r="E15" s="114"/>
      <c r="F15" s="128"/>
      <c r="G15" s="96"/>
      <c r="H15" s="154"/>
      <c r="I15" s="19" t="s">
        <v>75</v>
      </c>
      <c r="J15" s="86"/>
      <c r="K15" s="86"/>
      <c r="L15" s="158"/>
    </row>
    <row r="16" spans="1:13" ht="57.95" customHeight="1" thickBot="1" x14ac:dyDescent="0.3">
      <c r="A16" s="40">
        <v>10</v>
      </c>
      <c r="B16" s="23">
        <v>45693</v>
      </c>
      <c r="C16" s="23" t="s">
        <v>68</v>
      </c>
      <c r="D16" s="56" t="s">
        <v>0</v>
      </c>
      <c r="E16" s="52" t="s">
        <v>38</v>
      </c>
      <c r="F16" s="32" t="s">
        <v>44</v>
      </c>
      <c r="G16" s="32" t="s">
        <v>63</v>
      </c>
      <c r="H16" s="32" t="s">
        <v>45</v>
      </c>
      <c r="I16" s="52" t="s">
        <v>70</v>
      </c>
      <c r="J16" s="21" t="s">
        <v>16</v>
      </c>
      <c r="K16" s="21" t="s">
        <v>34</v>
      </c>
      <c r="L16" s="22" t="s">
        <v>47</v>
      </c>
    </row>
    <row r="17" spans="1:12" ht="57.95" customHeight="1" thickBot="1" x14ac:dyDescent="0.3">
      <c r="A17" s="40">
        <v>11</v>
      </c>
      <c r="B17" s="23">
        <v>45693</v>
      </c>
      <c r="C17" s="23" t="s">
        <v>68</v>
      </c>
      <c r="D17" s="56" t="s">
        <v>32</v>
      </c>
      <c r="E17" s="32" t="s">
        <v>53</v>
      </c>
      <c r="F17" s="32" t="s">
        <v>44</v>
      </c>
      <c r="G17" s="32" t="s">
        <v>76</v>
      </c>
      <c r="H17" s="33" t="s">
        <v>45</v>
      </c>
      <c r="I17" s="32" t="s">
        <v>59</v>
      </c>
      <c r="J17" s="32" t="s">
        <v>29</v>
      </c>
      <c r="K17" s="32" t="s">
        <v>30</v>
      </c>
      <c r="L17" s="22" t="s">
        <v>52</v>
      </c>
    </row>
    <row r="18" spans="1:12" ht="57.95" customHeight="1" x14ac:dyDescent="0.25">
      <c r="A18" s="78">
        <v>12</v>
      </c>
      <c r="B18" s="147">
        <v>45693</v>
      </c>
      <c r="C18" s="149" t="s">
        <v>68</v>
      </c>
      <c r="D18" s="113" t="s">
        <v>35</v>
      </c>
      <c r="E18" s="113" t="s">
        <v>36</v>
      </c>
      <c r="F18" s="110" t="s">
        <v>44</v>
      </c>
      <c r="G18" s="110" t="s">
        <v>65</v>
      </c>
      <c r="H18" s="110" t="s">
        <v>45</v>
      </c>
      <c r="I18" s="18" t="s">
        <v>48</v>
      </c>
      <c r="J18" s="85" t="s">
        <v>28</v>
      </c>
      <c r="K18" s="85" t="s">
        <v>33</v>
      </c>
      <c r="L18" s="159" t="s">
        <v>74</v>
      </c>
    </row>
    <row r="19" spans="1:12" ht="57.95" customHeight="1" thickBot="1" x14ac:dyDescent="0.3">
      <c r="A19" s="79"/>
      <c r="B19" s="148"/>
      <c r="C19" s="150"/>
      <c r="D19" s="114"/>
      <c r="E19" s="114"/>
      <c r="F19" s="111"/>
      <c r="G19" s="111"/>
      <c r="H19" s="111"/>
      <c r="I19" s="19" t="s">
        <v>75</v>
      </c>
      <c r="J19" s="86"/>
      <c r="K19" s="86"/>
      <c r="L19" s="160"/>
    </row>
    <row r="20" spans="1:12" ht="57.95" customHeight="1" thickBot="1" x14ac:dyDescent="0.3">
      <c r="A20" s="40">
        <v>13</v>
      </c>
      <c r="B20" s="23">
        <v>45694</v>
      </c>
      <c r="C20" s="61" t="s">
        <v>67</v>
      </c>
      <c r="D20" s="56" t="s">
        <v>0</v>
      </c>
      <c r="E20" s="52" t="s">
        <v>38</v>
      </c>
      <c r="F20" s="32" t="s">
        <v>44</v>
      </c>
      <c r="G20" s="63" t="s">
        <v>64</v>
      </c>
      <c r="H20" s="63" t="s">
        <v>45</v>
      </c>
      <c r="I20" s="52" t="s">
        <v>70</v>
      </c>
      <c r="J20" s="52" t="s">
        <v>16</v>
      </c>
      <c r="K20" s="52" t="s">
        <v>34</v>
      </c>
      <c r="L20" s="53" t="s">
        <v>47</v>
      </c>
    </row>
    <row r="21" spans="1:12" ht="57.95" customHeight="1" thickBot="1" x14ac:dyDescent="0.3">
      <c r="A21" s="40">
        <v>14</v>
      </c>
      <c r="B21" s="23">
        <v>45694</v>
      </c>
      <c r="C21" s="61" t="s">
        <v>67</v>
      </c>
      <c r="D21" s="56" t="s">
        <v>32</v>
      </c>
      <c r="E21" s="56" t="s">
        <v>77</v>
      </c>
      <c r="F21" s="63" t="s">
        <v>6</v>
      </c>
      <c r="G21" s="32" t="s">
        <v>60</v>
      </c>
      <c r="H21" s="63" t="s">
        <v>45</v>
      </c>
      <c r="I21" s="64" t="s">
        <v>78</v>
      </c>
      <c r="J21" s="32" t="s">
        <v>29</v>
      </c>
      <c r="K21" s="32" t="s">
        <v>30</v>
      </c>
      <c r="L21" s="53" t="s">
        <v>74</v>
      </c>
    </row>
    <row r="22" spans="1:12" ht="57.95" customHeight="1" thickBot="1" x14ac:dyDescent="0.3">
      <c r="A22" s="40">
        <v>15</v>
      </c>
      <c r="B22" s="23">
        <v>45694</v>
      </c>
      <c r="C22" s="23" t="s">
        <v>68</v>
      </c>
      <c r="D22" s="56" t="s">
        <v>37</v>
      </c>
      <c r="E22" s="56" t="s">
        <v>79</v>
      </c>
      <c r="F22" s="63" t="s">
        <v>6</v>
      </c>
      <c r="G22" s="32" t="s">
        <v>60</v>
      </c>
      <c r="H22" s="63" t="s">
        <v>45</v>
      </c>
      <c r="I22" s="64" t="s">
        <v>80</v>
      </c>
      <c r="J22" s="21" t="s">
        <v>34</v>
      </c>
      <c r="K22" s="21" t="s">
        <v>16</v>
      </c>
      <c r="L22" s="53" t="s">
        <v>74</v>
      </c>
    </row>
    <row r="23" spans="1:12" ht="57.95" customHeight="1" thickBot="1" x14ac:dyDescent="0.3">
      <c r="A23" s="40">
        <v>16</v>
      </c>
      <c r="B23" s="23">
        <v>45694</v>
      </c>
      <c r="C23" s="23" t="s">
        <v>68</v>
      </c>
      <c r="D23" s="56" t="s">
        <v>32</v>
      </c>
      <c r="E23" s="56" t="s">
        <v>77</v>
      </c>
      <c r="F23" s="32" t="s">
        <v>44</v>
      </c>
      <c r="G23" s="63" t="str">
        <f>UPPER("Temel Araç Bilgisi")</f>
        <v>TEMEL ARAÇ BİLGİSİ</v>
      </c>
      <c r="H23" s="63" t="s">
        <v>45</v>
      </c>
      <c r="I23" s="64" t="s">
        <v>78</v>
      </c>
      <c r="J23" s="32" t="s">
        <v>29</v>
      </c>
      <c r="K23" s="32" t="s">
        <v>30</v>
      </c>
      <c r="L23" s="53" t="s">
        <v>74</v>
      </c>
    </row>
    <row r="24" spans="1:12" ht="57.95" customHeight="1" x14ac:dyDescent="0.25">
      <c r="A24" s="80">
        <v>17</v>
      </c>
      <c r="B24" s="103">
        <v>45698</v>
      </c>
      <c r="C24" s="105" t="s">
        <v>67</v>
      </c>
      <c r="D24" s="106" t="s">
        <v>42</v>
      </c>
      <c r="E24" s="106" t="s">
        <v>43</v>
      </c>
      <c r="F24" s="106" t="s">
        <v>44</v>
      </c>
      <c r="G24" s="106" t="s">
        <v>81</v>
      </c>
      <c r="H24" s="151" t="s">
        <v>45</v>
      </c>
      <c r="I24" s="65" t="s">
        <v>82</v>
      </c>
      <c r="J24" s="94" t="s">
        <v>84</v>
      </c>
      <c r="K24" s="94" t="s">
        <v>92</v>
      </c>
      <c r="L24" s="155" t="s">
        <v>74</v>
      </c>
    </row>
    <row r="25" spans="1:12" ht="57.95" customHeight="1" thickBot="1" x14ac:dyDescent="0.3">
      <c r="A25" s="82"/>
      <c r="B25" s="104"/>
      <c r="C25" s="104"/>
      <c r="D25" s="107"/>
      <c r="E25" s="107"/>
      <c r="F25" s="107"/>
      <c r="G25" s="107"/>
      <c r="H25" s="152"/>
      <c r="I25" s="19" t="s">
        <v>83</v>
      </c>
      <c r="J25" s="96"/>
      <c r="K25" s="96"/>
      <c r="L25" s="156"/>
    </row>
    <row r="26" spans="1:12" ht="57.95" customHeight="1" x14ac:dyDescent="0.25">
      <c r="A26" s="80">
        <v>18</v>
      </c>
      <c r="B26" s="103">
        <v>45698</v>
      </c>
      <c r="C26" s="103" t="s">
        <v>67</v>
      </c>
      <c r="D26" s="113" t="s">
        <v>37</v>
      </c>
      <c r="E26" s="75" t="s">
        <v>51</v>
      </c>
      <c r="F26" s="106" t="s">
        <v>44</v>
      </c>
      <c r="G26" s="106" t="s">
        <v>61</v>
      </c>
      <c r="H26" s="75" t="s">
        <v>45</v>
      </c>
      <c r="I26" s="66" t="s">
        <v>85</v>
      </c>
      <c r="J26" s="91" t="s">
        <v>34</v>
      </c>
      <c r="K26" s="91" t="s">
        <v>16</v>
      </c>
      <c r="L26" s="77" t="s">
        <v>74</v>
      </c>
    </row>
    <row r="27" spans="1:12" ht="57.95" customHeight="1" thickBot="1" x14ac:dyDescent="0.3">
      <c r="A27" s="82"/>
      <c r="B27" s="112"/>
      <c r="C27" s="112"/>
      <c r="D27" s="114"/>
      <c r="E27" s="74" t="s">
        <v>79</v>
      </c>
      <c r="F27" s="107"/>
      <c r="G27" s="107"/>
      <c r="H27" s="72" t="s">
        <v>45</v>
      </c>
      <c r="I27" s="76" t="s">
        <v>80</v>
      </c>
      <c r="J27" s="93"/>
      <c r="K27" s="93"/>
      <c r="L27" s="73" t="s">
        <v>74</v>
      </c>
    </row>
    <row r="28" spans="1:12" ht="57.95" customHeight="1" x14ac:dyDescent="0.25">
      <c r="A28" s="80">
        <v>19</v>
      </c>
      <c r="B28" s="115">
        <v>45698</v>
      </c>
      <c r="C28" s="133" t="s">
        <v>68</v>
      </c>
      <c r="D28" s="94" t="s">
        <v>42</v>
      </c>
      <c r="E28" s="94" t="s">
        <v>43</v>
      </c>
      <c r="F28" s="94" t="s">
        <v>44</v>
      </c>
      <c r="G28" s="94" t="s">
        <v>55</v>
      </c>
      <c r="H28" s="94" t="s">
        <v>45</v>
      </c>
      <c r="I28" s="66" t="s">
        <v>85</v>
      </c>
      <c r="J28" s="91" t="s">
        <v>87</v>
      </c>
      <c r="K28" s="91" t="s">
        <v>93</v>
      </c>
      <c r="L28" s="24" t="s">
        <v>74</v>
      </c>
    </row>
    <row r="29" spans="1:12" ht="57.95" customHeight="1" x14ac:dyDescent="0.25">
      <c r="A29" s="81"/>
      <c r="B29" s="116"/>
      <c r="C29" s="134"/>
      <c r="D29" s="95"/>
      <c r="E29" s="95"/>
      <c r="F29" s="95"/>
      <c r="G29" s="95"/>
      <c r="H29" s="95"/>
      <c r="I29" s="47" t="s">
        <v>86</v>
      </c>
      <c r="J29" s="92"/>
      <c r="K29" s="92"/>
      <c r="L29" s="46" t="s">
        <v>74</v>
      </c>
    </row>
    <row r="30" spans="1:12" ht="57.95" customHeight="1" x14ac:dyDescent="0.25">
      <c r="A30" s="81"/>
      <c r="B30" s="116"/>
      <c r="C30" s="134"/>
      <c r="D30" s="95"/>
      <c r="E30" s="95"/>
      <c r="F30" s="95"/>
      <c r="G30" s="95"/>
      <c r="H30" s="95"/>
      <c r="I30" s="47" t="s">
        <v>80</v>
      </c>
      <c r="J30" s="92"/>
      <c r="K30" s="92"/>
      <c r="L30" s="46" t="s">
        <v>74</v>
      </c>
    </row>
    <row r="31" spans="1:12" ht="57.95" customHeight="1" thickBot="1" x14ac:dyDescent="0.3">
      <c r="A31" s="82"/>
      <c r="B31" s="117"/>
      <c r="C31" s="135"/>
      <c r="D31" s="96"/>
      <c r="E31" s="96"/>
      <c r="F31" s="96"/>
      <c r="G31" s="96"/>
      <c r="H31" s="96"/>
      <c r="I31" s="19" t="s">
        <v>83</v>
      </c>
      <c r="J31" s="93"/>
      <c r="K31" s="93"/>
      <c r="L31" s="67" t="s">
        <v>74</v>
      </c>
    </row>
    <row r="32" spans="1:12" ht="57.95" customHeight="1" x14ac:dyDescent="0.25">
      <c r="A32" s="80">
        <v>20</v>
      </c>
      <c r="B32" s="108">
        <v>45699</v>
      </c>
      <c r="C32" s="100" t="s">
        <v>67</v>
      </c>
      <c r="D32" s="97" t="s">
        <v>42</v>
      </c>
      <c r="E32" s="97" t="s">
        <v>43</v>
      </c>
      <c r="F32" s="97" t="s">
        <v>44</v>
      </c>
      <c r="G32" s="94" t="s">
        <v>1</v>
      </c>
      <c r="H32" s="94" t="s">
        <v>45</v>
      </c>
      <c r="I32" s="65" t="s">
        <v>85</v>
      </c>
      <c r="J32" s="91" t="s">
        <v>57</v>
      </c>
      <c r="K32" s="91" t="s">
        <v>88</v>
      </c>
      <c r="L32" s="71" t="s">
        <v>74</v>
      </c>
    </row>
    <row r="33" spans="1:12" ht="57.95" customHeight="1" x14ac:dyDescent="0.25">
      <c r="A33" s="81"/>
      <c r="B33" s="126"/>
      <c r="C33" s="101"/>
      <c r="D33" s="98"/>
      <c r="E33" s="98"/>
      <c r="F33" s="98"/>
      <c r="G33" s="95"/>
      <c r="H33" s="95"/>
      <c r="I33" s="45" t="s">
        <v>83</v>
      </c>
      <c r="J33" s="92"/>
      <c r="K33" s="92"/>
      <c r="L33" s="20" t="s">
        <v>74</v>
      </c>
    </row>
    <row r="34" spans="1:12" ht="57.95" customHeight="1" thickBot="1" x14ac:dyDescent="0.3">
      <c r="A34" s="82"/>
      <c r="B34" s="109"/>
      <c r="C34" s="102"/>
      <c r="D34" s="99"/>
      <c r="E34" s="99"/>
      <c r="F34" s="99"/>
      <c r="G34" s="96"/>
      <c r="H34" s="96"/>
      <c r="I34" s="19" t="s">
        <v>82</v>
      </c>
      <c r="J34" s="93"/>
      <c r="K34" s="93"/>
      <c r="L34" s="25" t="s">
        <v>74</v>
      </c>
    </row>
    <row r="35" spans="1:12" ht="57.95" customHeight="1" thickBot="1" x14ac:dyDescent="0.3">
      <c r="A35" s="40">
        <v>21</v>
      </c>
      <c r="B35" s="68">
        <f>$B$32</f>
        <v>45699</v>
      </c>
      <c r="C35" s="23" t="s">
        <v>68</v>
      </c>
      <c r="D35" s="56" t="s">
        <v>37</v>
      </c>
      <c r="E35" s="59" t="s">
        <v>51</v>
      </c>
      <c r="F35" s="69" t="s">
        <v>6</v>
      </c>
      <c r="G35" s="32" t="s">
        <v>60</v>
      </c>
      <c r="H35" s="32" t="s">
        <v>45</v>
      </c>
      <c r="I35" s="64" t="s">
        <v>85</v>
      </c>
      <c r="J35" s="21" t="s">
        <v>34</v>
      </c>
      <c r="K35" s="21" t="s">
        <v>16</v>
      </c>
      <c r="L35" s="70" t="s">
        <v>74</v>
      </c>
    </row>
    <row r="36" spans="1:12" ht="57.95" customHeight="1" x14ac:dyDescent="0.25">
      <c r="A36" s="80">
        <v>22</v>
      </c>
      <c r="B36" s="110">
        <f t="shared" ref="B36" si="0">$B$32</f>
        <v>45699</v>
      </c>
      <c r="C36" s="87" t="s">
        <v>68</v>
      </c>
      <c r="D36" s="83" t="s">
        <v>42</v>
      </c>
      <c r="E36" s="83" t="s">
        <v>43</v>
      </c>
      <c r="F36" s="83" t="s">
        <v>44</v>
      </c>
      <c r="G36" s="83" t="s">
        <v>89</v>
      </c>
      <c r="H36" s="83" t="s">
        <v>45</v>
      </c>
      <c r="I36" s="37" t="s">
        <v>50</v>
      </c>
      <c r="J36" s="85" t="s">
        <v>66</v>
      </c>
      <c r="K36" s="85" t="s">
        <v>46</v>
      </c>
      <c r="L36" s="24" t="s">
        <v>74</v>
      </c>
    </row>
    <row r="37" spans="1:12" ht="57.95" customHeight="1" thickBot="1" x14ac:dyDescent="0.3">
      <c r="A37" s="82"/>
      <c r="B37" s="111"/>
      <c r="C37" s="88"/>
      <c r="D37" s="84"/>
      <c r="E37" s="84"/>
      <c r="F37" s="84"/>
      <c r="G37" s="84"/>
      <c r="H37" s="84"/>
      <c r="I37" s="38" t="s">
        <v>83</v>
      </c>
      <c r="J37" s="86"/>
      <c r="K37" s="86"/>
      <c r="L37" s="67" t="s">
        <v>74</v>
      </c>
    </row>
    <row r="38" spans="1:12" ht="57.95" customHeight="1" thickBot="1" x14ac:dyDescent="0.3">
      <c r="A38" s="40">
        <v>23</v>
      </c>
      <c r="B38" s="68">
        <v>45700</v>
      </c>
      <c r="C38" s="43" t="s">
        <v>67</v>
      </c>
      <c r="D38" s="33" t="s">
        <v>42</v>
      </c>
      <c r="E38" s="33" t="s">
        <v>43</v>
      </c>
      <c r="F38" s="33" t="s">
        <v>44</v>
      </c>
      <c r="G38" s="33" t="s">
        <v>91</v>
      </c>
      <c r="H38" s="33" t="s">
        <v>45</v>
      </c>
      <c r="I38" s="33" t="s">
        <v>90</v>
      </c>
      <c r="J38" s="21" t="s">
        <v>66</v>
      </c>
      <c r="K38" s="21" t="s">
        <v>46</v>
      </c>
      <c r="L38" s="22" t="s">
        <v>52</v>
      </c>
    </row>
    <row r="39" spans="1:12" ht="57.95" customHeight="1" x14ac:dyDescent="0.25">
      <c r="A39" s="80">
        <v>24</v>
      </c>
      <c r="B39" s="108">
        <v>45700</v>
      </c>
      <c r="C39" s="118" t="s">
        <v>67</v>
      </c>
      <c r="D39" s="94" t="s">
        <v>0</v>
      </c>
      <c r="E39" s="94" t="s">
        <v>31</v>
      </c>
      <c r="F39" s="94" t="s">
        <v>44</v>
      </c>
      <c r="G39" s="94" t="str">
        <f>UPPER("Beslenme İlkeleri Ve Hijyen")</f>
        <v>BESLENME İLKELERİ VE HİJYEN</v>
      </c>
      <c r="H39" s="94" t="s">
        <v>45</v>
      </c>
      <c r="I39" s="35" t="s">
        <v>86</v>
      </c>
      <c r="J39" s="85" t="s">
        <v>16</v>
      </c>
      <c r="K39" s="85" t="s">
        <v>34</v>
      </c>
      <c r="L39" s="24" t="s">
        <v>74</v>
      </c>
    </row>
    <row r="40" spans="1:12" ht="57.95" customHeight="1" thickBot="1" x14ac:dyDescent="0.3">
      <c r="A40" s="82"/>
      <c r="B40" s="109"/>
      <c r="C40" s="119"/>
      <c r="D40" s="96"/>
      <c r="E40" s="96"/>
      <c r="F40" s="96"/>
      <c r="G40" s="96"/>
      <c r="H40" s="96"/>
      <c r="I40" s="36" t="s">
        <v>83</v>
      </c>
      <c r="J40" s="86"/>
      <c r="K40" s="86"/>
      <c r="L40" s="67" t="s">
        <v>74</v>
      </c>
    </row>
    <row r="41" spans="1:12" ht="57.95" customHeight="1" x14ac:dyDescent="0.25">
      <c r="A41" s="78">
        <v>25</v>
      </c>
      <c r="B41" s="131">
        <v>45700</v>
      </c>
      <c r="C41" s="87" t="s">
        <v>68</v>
      </c>
      <c r="D41" s="89" t="s">
        <v>0</v>
      </c>
      <c r="E41" s="89" t="s">
        <v>31</v>
      </c>
      <c r="F41" s="85" t="s">
        <v>6</v>
      </c>
      <c r="G41" s="83" t="s">
        <v>60</v>
      </c>
      <c r="H41" s="83" t="s">
        <v>45</v>
      </c>
      <c r="I41" s="37" t="s">
        <v>86</v>
      </c>
      <c r="J41" s="89" t="s">
        <v>16</v>
      </c>
      <c r="K41" s="89" t="s">
        <v>34</v>
      </c>
      <c r="L41" s="24" t="s">
        <v>74</v>
      </c>
    </row>
    <row r="42" spans="1:12" ht="57.95" customHeight="1" thickBot="1" x14ac:dyDescent="0.3">
      <c r="A42" s="79"/>
      <c r="B42" s="132"/>
      <c r="C42" s="88"/>
      <c r="D42" s="90"/>
      <c r="E42" s="90"/>
      <c r="F42" s="86"/>
      <c r="G42" s="84" t="s">
        <v>58</v>
      </c>
      <c r="H42" s="84"/>
      <c r="I42" s="38" t="s">
        <v>83</v>
      </c>
      <c r="J42" s="90"/>
      <c r="K42" s="90"/>
      <c r="L42" s="25" t="s">
        <v>74</v>
      </c>
    </row>
    <row r="43" spans="1:12" x14ac:dyDescent="0.25">
      <c r="L43" s="48"/>
    </row>
    <row r="44" spans="1:12" x14ac:dyDescent="0.25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</row>
    <row r="45" spans="1:12" ht="30" x14ac:dyDescent="0.25">
      <c r="A45" s="5"/>
      <c r="B45" s="125" t="s">
        <v>9</v>
      </c>
      <c r="C45" s="125"/>
      <c r="D45" s="125"/>
      <c r="E45" s="125"/>
      <c r="F45" s="125"/>
      <c r="G45" s="125"/>
      <c r="H45" s="125"/>
      <c r="I45" s="125"/>
      <c r="J45" s="4"/>
      <c r="K45" s="4"/>
      <c r="L45" s="4"/>
    </row>
    <row r="46" spans="1:12" ht="30" x14ac:dyDescent="0.25">
      <c r="A46" s="5"/>
      <c r="B46" s="123" t="s">
        <v>10</v>
      </c>
      <c r="C46" s="123"/>
      <c r="D46" s="123"/>
      <c r="E46" s="123"/>
      <c r="F46" s="123"/>
      <c r="G46" s="123"/>
      <c r="H46" s="123"/>
      <c r="I46" s="123"/>
      <c r="J46" s="3"/>
      <c r="K46" s="3"/>
      <c r="L46" s="3"/>
    </row>
    <row r="47" spans="1:12" ht="30" x14ac:dyDescent="0.25">
      <c r="A47" s="5"/>
      <c r="B47" s="123" t="s">
        <v>11</v>
      </c>
      <c r="C47" s="123"/>
      <c r="D47" s="123"/>
      <c r="E47" s="123"/>
      <c r="F47" s="123"/>
      <c r="G47" s="123"/>
      <c r="H47" s="123"/>
      <c r="I47" s="123"/>
      <c r="J47" s="3"/>
      <c r="K47" s="3"/>
      <c r="L47" s="3"/>
    </row>
    <row r="48" spans="1:12" ht="30" x14ac:dyDescent="0.25">
      <c r="A48" s="5"/>
      <c r="B48" s="123" t="s">
        <v>12</v>
      </c>
      <c r="C48" s="123"/>
      <c r="D48" s="123"/>
      <c r="E48" s="123"/>
      <c r="F48" s="123"/>
      <c r="G48" s="123"/>
      <c r="H48" s="123"/>
      <c r="I48" s="123"/>
      <c r="J48" s="3"/>
      <c r="K48" s="3"/>
      <c r="L48" s="3"/>
    </row>
    <row r="49" spans="1:12" ht="30" x14ac:dyDescent="0.25">
      <c r="A49" s="5"/>
      <c r="B49" s="123" t="s">
        <v>13</v>
      </c>
      <c r="C49" s="123"/>
      <c r="D49" s="123"/>
      <c r="E49" s="123"/>
      <c r="F49" s="123"/>
      <c r="G49" s="123"/>
      <c r="H49" s="123"/>
      <c r="I49" s="123"/>
      <c r="J49" s="3"/>
      <c r="K49" s="3"/>
      <c r="L49" s="3" t="s">
        <v>17</v>
      </c>
    </row>
    <row r="50" spans="1:12" ht="30" x14ac:dyDescent="0.25">
      <c r="A50" s="5"/>
      <c r="B50" s="123" t="s">
        <v>14</v>
      </c>
      <c r="C50" s="123"/>
      <c r="D50" s="123"/>
      <c r="E50" s="123"/>
      <c r="F50" s="123"/>
      <c r="G50" s="123"/>
      <c r="H50" s="123"/>
      <c r="I50" s="123"/>
      <c r="J50" s="3"/>
      <c r="K50" s="3"/>
      <c r="L50" s="3"/>
    </row>
    <row r="51" spans="1:12" ht="30" x14ac:dyDescent="0.25">
      <c r="A51" s="5"/>
      <c r="B51" s="123" t="s">
        <v>18</v>
      </c>
      <c r="C51" s="123"/>
      <c r="D51" s="123"/>
      <c r="E51" s="123"/>
      <c r="F51" s="123"/>
      <c r="G51" s="123"/>
      <c r="H51" s="123"/>
      <c r="I51" s="123"/>
      <c r="J51" s="3"/>
      <c r="K51" s="3"/>
      <c r="L51" s="3"/>
    </row>
    <row r="52" spans="1:12" ht="30" x14ac:dyDescent="0.25">
      <c r="A52" s="5"/>
      <c r="B52" s="123" t="s">
        <v>19</v>
      </c>
      <c r="C52" s="123"/>
      <c r="D52" s="123"/>
      <c r="E52" s="123"/>
      <c r="F52" s="123"/>
      <c r="G52" s="123"/>
      <c r="H52" s="123"/>
      <c r="I52" s="123"/>
      <c r="J52" s="3"/>
      <c r="K52" s="3"/>
      <c r="L52" s="3"/>
    </row>
    <row r="53" spans="1:12" ht="30" x14ac:dyDescent="0.25">
      <c r="A53" s="5"/>
      <c r="B53" s="123" t="s">
        <v>20</v>
      </c>
      <c r="C53" s="123"/>
      <c r="D53" s="123"/>
      <c r="E53" s="123"/>
      <c r="F53" s="123"/>
      <c r="G53" s="123"/>
      <c r="H53" s="123"/>
      <c r="I53" s="123"/>
      <c r="J53" s="3"/>
      <c r="K53" s="3"/>
      <c r="L53" s="3"/>
    </row>
    <row r="54" spans="1:12" ht="30" x14ac:dyDescent="0.25">
      <c r="A54" s="5"/>
      <c r="B54" s="123" t="s">
        <v>21</v>
      </c>
      <c r="C54" s="123"/>
      <c r="D54" s="123"/>
      <c r="E54" s="123"/>
      <c r="F54" s="123"/>
      <c r="G54" s="123"/>
      <c r="H54" s="123"/>
      <c r="I54" s="123"/>
      <c r="J54" s="123"/>
      <c r="K54" s="3"/>
      <c r="L54" s="3"/>
    </row>
    <row r="55" spans="1:12" ht="30" x14ac:dyDescent="0.25">
      <c r="A55" s="5"/>
      <c r="B55" s="123" t="s">
        <v>22</v>
      </c>
      <c r="C55" s="123"/>
      <c r="D55" s="123"/>
      <c r="E55" s="123"/>
      <c r="F55" s="123"/>
      <c r="G55" s="123"/>
      <c r="H55" s="123"/>
      <c r="I55" s="123"/>
      <c r="J55" s="3"/>
      <c r="K55" s="3"/>
      <c r="L55" s="3"/>
    </row>
    <row r="56" spans="1:12" ht="30" x14ac:dyDescent="0.25">
      <c r="A56" s="5"/>
      <c r="B56" s="123" t="s">
        <v>23</v>
      </c>
      <c r="C56" s="123"/>
      <c r="D56" s="123"/>
      <c r="E56" s="123"/>
      <c r="F56" s="123"/>
      <c r="G56" s="123"/>
      <c r="H56" s="123"/>
      <c r="I56" s="11"/>
      <c r="J56" s="3"/>
      <c r="K56" s="3"/>
      <c r="L56" s="3"/>
    </row>
    <row r="57" spans="1:12" ht="30" x14ac:dyDescent="0.25">
      <c r="A57" s="5"/>
      <c r="B57" s="123" t="s">
        <v>24</v>
      </c>
      <c r="C57" s="123"/>
      <c r="D57" s="123"/>
      <c r="E57" s="123"/>
      <c r="F57" s="123"/>
      <c r="G57" s="123"/>
      <c r="H57" s="11"/>
      <c r="I57" s="11"/>
      <c r="J57" s="3"/>
      <c r="K57" s="3"/>
      <c r="L57" s="3"/>
    </row>
    <row r="58" spans="1:12" ht="30" x14ac:dyDescent="0.25">
      <c r="A58" s="5"/>
      <c r="B58" s="123" t="s">
        <v>25</v>
      </c>
      <c r="C58" s="123"/>
      <c r="D58" s="123"/>
      <c r="E58" s="123"/>
      <c r="F58" s="123"/>
      <c r="G58" s="123"/>
      <c r="H58" s="123"/>
      <c r="I58" s="123"/>
      <c r="J58" s="123"/>
      <c r="K58" s="3"/>
      <c r="L58" s="3"/>
    </row>
    <row r="59" spans="1:12" ht="30" x14ac:dyDescent="0.25">
      <c r="A59" s="5"/>
      <c r="B59" s="123" t="s">
        <v>26</v>
      </c>
      <c r="C59" s="123"/>
      <c r="D59" s="123"/>
      <c r="E59" s="123"/>
      <c r="F59" s="123"/>
      <c r="G59" s="123"/>
      <c r="H59" s="123"/>
      <c r="I59" s="123"/>
      <c r="J59" s="123"/>
      <c r="K59" s="3"/>
      <c r="L59" s="3"/>
    </row>
    <row r="60" spans="1:12" ht="30" x14ac:dyDescent="0.25">
      <c r="A60" s="5"/>
      <c r="B60" s="123" t="s">
        <v>27</v>
      </c>
      <c r="C60" s="123"/>
      <c r="D60" s="123"/>
      <c r="E60" s="123"/>
      <c r="F60" s="123"/>
      <c r="G60" s="123"/>
      <c r="H60" s="123"/>
      <c r="I60" s="123"/>
      <c r="J60" s="1"/>
      <c r="K60" s="1"/>
      <c r="L60" s="1"/>
    </row>
    <row r="61" spans="1:12" ht="23.25" x14ac:dyDescent="0.25">
      <c r="A61" s="5"/>
      <c r="B61" s="5"/>
      <c r="C61" s="9"/>
      <c r="D61" s="9"/>
      <c r="E61" s="9"/>
      <c r="F61" s="9"/>
      <c r="G61" s="9"/>
      <c r="H61" s="9"/>
      <c r="I61" s="9"/>
      <c r="J61" s="1"/>
      <c r="K61" s="1"/>
      <c r="L61" s="1"/>
    </row>
    <row r="62" spans="1:12" x14ac:dyDescent="0.25">
      <c r="A62" s="5"/>
      <c r="B62" s="5"/>
      <c r="C62" s="7"/>
      <c r="D62" s="8"/>
      <c r="E62" s="7"/>
      <c r="F62" s="7"/>
      <c r="G62" s="7"/>
      <c r="H62" s="7"/>
      <c r="I62" s="7"/>
      <c r="J62" s="5"/>
      <c r="K62" s="5"/>
      <c r="L62" s="5"/>
    </row>
    <row r="63" spans="1:12" x14ac:dyDescent="0.25">
      <c r="A63" s="5"/>
      <c r="B63" s="5"/>
      <c r="C63" s="4"/>
      <c r="D63" s="6"/>
      <c r="E63" s="2"/>
      <c r="F63" s="3"/>
      <c r="G63" s="3"/>
      <c r="H63" s="3"/>
      <c r="I63" s="3"/>
      <c r="J63" s="3"/>
      <c r="K63" s="3"/>
      <c r="L63" s="3"/>
    </row>
    <row r="64" spans="1:12" x14ac:dyDescent="0.25">
      <c r="A64" s="5"/>
      <c r="B64" s="5"/>
      <c r="C64" s="4"/>
      <c r="D64" s="6"/>
      <c r="E64" s="2"/>
      <c r="F64" s="3"/>
      <c r="G64" s="3"/>
      <c r="H64" s="3"/>
      <c r="I64" s="3"/>
      <c r="J64" s="3"/>
      <c r="K64" s="3"/>
      <c r="L64" s="3"/>
    </row>
    <row r="65" spans="1:12" ht="45.75" x14ac:dyDescent="0.25">
      <c r="A65" s="5"/>
      <c r="B65" s="5"/>
      <c r="C65" s="4"/>
      <c r="D65" s="6"/>
      <c r="E65" s="2"/>
      <c r="F65" s="3"/>
      <c r="G65" s="3"/>
      <c r="H65" s="3"/>
      <c r="I65" s="3"/>
      <c r="J65" s="3"/>
      <c r="K65" s="124"/>
      <c r="L65" s="124"/>
    </row>
    <row r="66" spans="1:12" ht="45.75" x14ac:dyDescent="0.25">
      <c r="A66" s="5"/>
      <c r="B66" s="5"/>
      <c r="C66" s="4"/>
      <c r="D66" s="6"/>
      <c r="E66" s="2"/>
      <c r="F66" s="3"/>
      <c r="G66" s="3"/>
      <c r="H66" s="3"/>
      <c r="I66" s="3"/>
      <c r="J66" s="3"/>
      <c r="K66" s="3"/>
      <c r="L66" s="12"/>
    </row>
    <row r="67" spans="1:12" ht="45.75" x14ac:dyDescent="0.25">
      <c r="A67" s="5"/>
      <c r="B67" s="5"/>
      <c r="C67" s="4"/>
      <c r="D67" s="6"/>
      <c r="E67" s="2"/>
      <c r="F67" s="3"/>
      <c r="G67" s="3"/>
      <c r="H67" s="3"/>
      <c r="I67" s="3"/>
      <c r="J67" s="3"/>
      <c r="K67" s="121"/>
      <c r="L67" s="121"/>
    </row>
    <row r="68" spans="1:12" ht="45.75" x14ac:dyDescent="0.25">
      <c r="A68" s="5"/>
      <c r="B68" s="5"/>
      <c r="C68" s="4"/>
      <c r="D68" s="6"/>
      <c r="E68" s="2"/>
      <c r="F68" s="3"/>
      <c r="G68" s="3"/>
      <c r="H68" s="3"/>
      <c r="I68" s="3"/>
      <c r="J68" s="3"/>
      <c r="K68" s="121"/>
      <c r="L68" s="121"/>
    </row>
    <row r="69" spans="1:12" ht="45.75" x14ac:dyDescent="0.35">
      <c r="A69" s="122"/>
      <c r="B69" s="122"/>
      <c r="C69" s="122"/>
      <c r="D69" s="122"/>
      <c r="E69" s="122"/>
      <c r="F69" s="122"/>
      <c r="G69" s="122"/>
      <c r="H69" s="9"/>
      <c r="I69" s="9"/>
      <c r="J69" s="10"/>
      <c r="K69" s="10"/>
      <c r="L69" s="10"/>
    </row>
    <row r="70" spans="1:12" ht="45.75" x14ac:dyDescent="0.35">
      <c r="A70" s="122"/>
      <c r="B70" s="122"/>
      <c r="C70" s="122"/>
      <c r="D70" s="122"/>
      <c r="E70" s="122"/>
      <c r="F70" s="122"/>
      <c r="G70" s="122"/>
      <c r="H70" s="9"/>
      <c r="I70" s="9"/>
      <c r="J70" s="10"/>
      <c r="K70" s="10"/>
      <c r="L70" s="10"/>
    </row>
    <row r="71" spans="1:12" ht="23.25" x14ac:dyDescent="0.35">
      <c r="A71" s="5"/>
      <c r="B71" s="5"/>
      <c r="C71" s="4"/>
      <c r="D71" s="6"/>
      <c r="E71" s="10"/>
      <c r="F71" s="9"/>
      <c r="G71" s="10"/>
      <c r="H71" s="9"/>
      <c r="I71" s="9"/>
      <c r="J71" s="10"/>
      <c r="K71" s="10"/>
      <c r="L71" s="10"/>
    </row>
    <row r="87" spans="1:13" ht="45.75" x14ac:dyDescent="0.65">
      <c r="A87" s="120"/>
      <c r="B87" s="120"/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</row>
    <row r="88" spans="1:13" ht="45.75" x14ac:dyDescent="0.65">
      <c r="A88" s="120"/>
      <c r="B88" s="120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</row>
    <row r="89" spans="1:13" ht="45.75" x14ac:dyDescent="0.65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</row>
    <row r="90" spans="1:13" ht="45.75" x14ac:dyDescent="0.65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</row>
    <row r="91" spans="1:13" ht="45.75" x14ac:dyDescent="0.65">
      <c r="A91" s="120"/>
      <c r="B91" s="120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</row>
    <row r="92" spans="1:13" ht="45.75" x14ac:dyDescent="0.65">
      <c r="A92" s="120"/>
      <c r="B92" s="120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</row>
  </sheetData>
  <mergeCells count="118">
    <mergeCell ref="G24:G25"/>
    <mergeCell ref="H24:H25"/>
    <mergeCell ref="J24:J25"/>
    <mergeCell ref="H14:H15"/>
    <mergeCell ref="K24:K25"/>
    <mergeCell ref="L24:L25"/>
    <mergeCell ref="L14:L15"/>
    <mergeCell ref="L18:L19"/>
    <mergeCell ref="J28:J31"/>
    <mergeCell ref="K28:K31"/>
    <mergeCell ref="G26:G27"/>
    <mergeCell ref="J26:J27"/>
    <mergeCell ref="K26:K27"/>
    <mergeCell ref="A14:A15"/>
    <mergeCell ref="A1:L4"/>
    <mergeCell ref="J5:K5"/>
    <mergeCell ref="B18:B19"/>
    <mergeCell ref="C18:C19"/>
    <mergeCell ref="D18:D19"/>
    <mergeCell ref="E18:E19"/>
    <mergeCell ref="F18:F19"/>
    <mergeCell ref="G18:G19"/>
    <mergeCell ref="H18:H19"/>
    <mergeCell ref="J18:J19"/>
    <mergeCell ref="K18:K19"/>
    <mergeCell ref="J14:J15"/>
    <mergeCell ref="K14:K15"/>
    <mergeCell ref="A18:A19"/>
    <mergeCell ref="B45:I45"/>
    <mergeCell ref="B46:I46"/>
    <mergeCell ref="B47:I47"/>
    <mergeCell ref="B32:B34"/>
    <mergeCell ref="F32:F34"/>
    <mergeCell ref="D14:D15"/>
    <mergeCell ref="E14:E15"/>
    <mergeCell ref="F14:F15"/>
    <mergeCell ref="G14:G15"/>
    <mergeCell ref="G41:G42"/>
    <mergeCell ref="H41:H42"/>
    <mergeCell ref="B14:B15"/>
    <mergeCell ref="C14:C15"/>
    <mergeCell ref="B41:B42"/>
    <mergeCell ref="C41:C42"/>
    <mergeCell ref="D41:D42"/>
    <mergeCell ref="E41:E42"/>
    <mergeCell ref="F41:F42"/>
    <mergeCell ref="G39:G40"/>
    <mergeCell ref="H39:H40"/>
    <mergeCell ref="C28:C31"/>
    <mergeCell ref="D28:D31"/>
    <mergeCell ref="E28:E31"/>
    <mergeCell ref="H28:H31"/>
    <mergeCell ref="B48:I48"/>
    <mergeCell ref="B49:I49"/>
    <mergeCell ref="B50:I50"/>
    <mergeCell ref="B59:J59"/>
    <mergeCell ref="B60:I60"/>
    <mergeCell ref="K65:L65"/>
    <mergeCell ref="K67:L67"/>
    <mergeCell ref="B51:I51"/>
    <mergeCell ref="B52:I52"/>
    <mergeCell ref="B53:I53"/>
    <mergeCell ref="B54:J54"/>
    <mergeCell ref="B55:I55"/>
    <mergeCell ref="B56:H56"/>
    <mergeCell ref="A92:M92"/>
    <mergeCell ref="K68:L68"/>
    <mergeCell ref="A69:G69"/>
    <mergeCell ref="A70:G70"/>
    <mergeCell ref="A87:M87"/>
    <mergeCell ref="A88:M88"/>
    <mergeCell ref="A91:M91"/>
    <mergeCell ref="B57:G57"/>
    <mergeCell ref="B58:J58"/>
    <mergeCell ref="A24:A25"/>
    <mergeCell ref="B24:B25"/>
    <mergeCell ref="C24:C25"/>
    <mergeCell ref="D24:D25"/>
    <mergeCell ref="E24:E25"/>
    <mergeCell ref="F24:F25"/>
    <mergeCell ref="B39:B40"/>
    <mergeCell ref="B36:B37"/>
    <mergeCell ref="A26:A27"/>
    <mergeCell ref="B26:B27"/>
    <mergeCell ref="C26:C27"/>
    <mergeCell ref="D26:D27"/>
    <mergeCell ref="F26:F27"/>
    <mergeCell ref="B28:B31"/>
    <mergeCell ref="A39:A40"/>
    <mergeCell ref="C39:C40"/>
    <mergeCell ref="D39:D40"/>
    <mergeCell ref="E39:E40"/>
    <mergeCell ref="F39:F40"/>
    <mergeCell ref="A36:A37"/>
    <mergeCell ref="A32:A34"/>
    <mergeCell ref="D36:D37"/>
    <mergeCell ref="E36:E37"/>
    <mergeCell ref="F36:F37"/>
    <mergeCell ref="A41:A42"/>
    <mergeCell ref="A28:A31"/>
    <mergeCell ref="G36:G37"/>
    <mergeCell ref="H36:H37"/>
    <mergeCell ref="J36:J37"/>
    <mergeCell ref="C36:C37"/>
    <mergeCell ref="K39:K40"/>
    <mergeCell ref="K36:K37"/>
    <mergeCell ref="J41:J42"/>
    <mergeCell ref="K41:K42"/>
    <mergeCell ref="J32:J34"/>
    <mergeCell ref="K32:K34"/>
    <mergeCell ref="J39:J40"/>
    <mergeCell ref="G28:G31"/>
    <mergeCell ref="G32:G34"/>
    <mergeCell ref="H32:H34"/>
    <mergeCell ref="F28:F31"/>
    <mergeCell ref="D32:D34"/>
    <mergeCell ref="C32:C34"/>
    <mergeCell ref="E32:E34"/>
  </mergeCells>
  <pageMargins left="0.31496062992125984" right="0.31496062992125984" top="0.35433070866141736" bottom="0.35433070866141736" header="0.31496062992125984" footer="0.31496062992125984"/>
  <pageSetup paperSize="9" scale="24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2025-ŞUBAT SORUMLULUK TOPLU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2025-01-30T13:46:16Z</dcterms:modified>
</cp:coreProperties>
</file>